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Omp\Desktop\"/>
    </mc:Choice>
  </mc:AlternateContent>
  <xr:revisionPtr revIDLastSave="0" documentId="13_ncr:1_{C214D747-92DA-4AE3-B7A8-CC66872191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57" i="1" l="1"/>
  <c r="G138" i="1"/>
  <c r="J138" i="1"/>
  <c r="H138" i="1"/>
  <c r="F138" i="1"/>
  <c r="J100" i="1"/>
  <c r="H100" i="1"/>
  <c r="G100" i="1"/>
  <c r="J62" i="1"/>
  <c r="I62" i="1"/>
  <c r="H62" i="1"/>
  <c r="F62" i="1"/>
  <c r="G62" i="1"/>
  <c r="G196" i="1" s="1"/>
  <c r="I196" i="1"/>
  <c r="L196" i="1"/>
  <c r="J196" i="1" l="1"/>
  <c r="F196" i="1"/>
  <c r="H196" i="1"/>
</calcChain>
</file>

<file path=xl/sharedStrings.xml><?xml version="1.0" encoding="utf-8"?>
<sst xmlns="http://schemas.openxmlformats.org/spreadsheetml/2006/main" count="307" uniqueCount="109">
  <si>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</si>
  <si>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</si>
  <si>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</si>
  <si>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</si>
  <si>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</si>
  <si>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</si>
  <si>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</si>
  <si>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</si>
  <si>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</si>
  <si>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</si>
  <si>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</si>
  <si>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</si>
  <si>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</si>
  <si>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</si>
  <si>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</si>
  <si>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</si>
  <si>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</si>
  <si>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</si>
  <si>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</si>
  <si>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</si>
  <si>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</si>
  <si>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</si>
  <si>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</si>
  <si>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</si>
  <si>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</si>
  <si>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</si>
  <si>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</si>
  <si>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</si>
  <si>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</si>
  <si>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</si>
  <si>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</si>
  <si>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</si>
  <si>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</si>
  <si>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</si>
  <si>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</si>
  <si>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</si>
  <si>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</si>
  <si>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</si>
  <si>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</si>
  <si>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Перелазская СОШ</t>
  </si>
  <si>
    <t>Директор</t>
  </si>
  <si>
    <t>Козлова В.А.</t>
  </si>
  <si>
    <t>Гуляш из мяса птицы</t>
  </si>
  <si>
    <t>Компот из сухофруктов</t>
  </si>
  <si>
    <t>Хлеб ржаной</t>
  </si>
  <si>
    <t>кон.издел</t>
  </si>
  <si>
    <t>Фрукты свежие</t>
  </si>
  <si>
    <t>Картофель тушёный</t>
  </si>
  <si>
    <t>Печенье</t>
  </si>
  <si>
    <t>Птица отварная</t>
  </si>
  <si>
    <t>637(3)</t>
  </si>
  <si>
    <t>Кофейный напиток</t>
  </si>
  <si>
    <t>кон.издел.</t>
  </si>
  <si>
    <t>Чай</t>
  </si>
  <si>
    <t xml:space="preserve">Хлеб </t>
  </si>
  <si>
    <t xml:space="preserve">Каша манная </t>
  </si>
  <si>
    <t>Масло сливочное</t>
  </si>
  <si>
    <t>Пельмени отварные с маслом</t>
  </si>
  <si>
    <t>сладкое</t>
  </si>
  <si>
    <t>Фрукты</t>
  </si>
  <si>
    <t>Салат из свежей капусты с растительным маслом</t>
  </si>
  <si>
    <t>Борщ из свежей капусты</t>
  </si>
  <si>
    <t>Рыбные котлеты</t>
  </si>
  <si>
    <t>хлеб ржаной</t>
  </si>
  <si>
    <t>Огурец свежий</t>
  </si>
  <si>
    <t>Суп с макаронами на курином бульоне</t>
  </si>
  <si>
    <t>Рис припущенный</t>
  </si>
  <si>
    <t>Каша молочная рисовая</t>
  </si>
  <si>
    <t>Бутерброд с маслом</t>
  </si>
  <si>
    <t>Вафля</t>
  </si>
  <si>
    <t>Хлеб</t>
  </si>
  <si>
    <t>бутерброд</t>
  </si>
  <si>
    <t>Каша гречневая</t>
  </si>
  <si>
    <t>Ржаной</t>
  </si>
  <si>
    <t>Помидоры свежие (нарезка)</t>
  </si>
  <si>
    <t>Рассольник</t>
  </si>
  <si>
    <t>Суп молочный с макаронами</t>
  </si>
  <si>
    <t>Буторброд с маслом</t>
  </si>
  <si>
    <t>Свежие</t>
  </si>
  <si>
    <t>Печенье шоколадное</t>
  </si>
  <si>
    <t>Салат из свежих огурцов с растительным маслом</t>
  </si>
  <si>
    <t>Суп гороховый</t>
  </si>
  <si>
    <t>Плов из отварной птицы</t>
  </si>
  <si>
    <t>Блины с повидлом</t>
  </si>
  <si>
    <t>Салат из свежих помидор с растительным маслом</t>
  </si>
  <si>
    <t>Свекольник</t>
  </si>
  <si>
    <t>Картофельное пюре</t>
  </si>
  <si>
    <t>Рыба припущенная</t>
  </si>
  <si>
    <t>Пряники</t>
  </si>
  <si>
    <t>Щи из свежей капусты</t>
  </si>
  <si>
    <t xml:space="preserve">Тефтели мясные </t>
  </si>
  <si>
    <t>Макароны отварные</t>
  </si>
  <si>
    <t>Кисель фруктовый</t>
  </si>
  <si>
    <t>Каша манная</t>
  </si>
  <si>
    <t>Салат из свежих овощей</t>
  </si>
  <si>
    <t>Котлета из мяса птицы</t>
  </si>
  <si>
    <t>Картофель отварной</t>
  </si>
  <si>
    <t>Чай с сахаром</t>
  </si>
  <si>
    <t>кон.изд.</t>
  </si>
  <si>
    <t>Суп картофельный</t>
  </si>
  <si>
    <t>Кисель</t>
  </si>
  <si>
    <t>салат из свежей капусты с растительным маслом</t>
  </si>
  <si>
    <t>Рыба тушёная</t>
  </si>
  <si>
    <t>Сок фруктовый</t>
  </si>
  <si>
    <t>Каша пшённая молочная</t>
  </si>
  <si>
    <t>Чай с чахаром</t>
  </si>
  <si>
    <t xml:space="preserve">Салат из свежих огурцов и помидоров  с растительным </t>
  </si>
  <si>
    <t>Рассольник Петербургский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</si>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</sst>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O194" sqref="O19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6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200</v>
      </c>
      <c r="G6" s="40">
        <v>5.8</v>
      </c>
      <c r="H6" s="40">
        <v>5.2</v>
      </c>
      <c r="I6" s="40">
        <v>28.4</v>
      </c>
      <c r="J6" s="40">
        <v>186</v>
      </c>
      <c r="K6" s="41">
        <v>181</v>
      </c>
      <c r="L6" s="40"/>
    </row>
    <row r="7" spans="1:12" ht="15" x14ac:dyDescent="0.25">
      <c r="A7" s="23"/>
      <c r="B7" s="15"/>
      <c r="C7" s="11"/>
      <c r="D7" s="6"/>
      <c r="E7" s="42" t="s">
        <v>56</v>
      </c>
      <c r="F7" s="43">
        <v>10</v>
      </c>
      <c r="G7" s="43">
        <v>0.1</v>
      </c>
      <c r="H7" s="43">
        <v>8.3000000000000007</v>
      </c>
      <c r="I7" s="43">
        <v>0.1</v>
      </c>
      <c r="J7" s="43">
        <v>75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0.2</v>
      </c>
      <c r="H8" s="43">
        <v>0</v>
      </c>
      <c r="I8" s="43">
        <v>15</v>
      </c>
      <c r="J8" s="43">
        <v>58</v>
      </c>
      <c r="K8" s="44">
        <v>62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54</v>
      </c>
      <c r="F9" s="43">
        <v>30</v>
      </c>
      <c r="G9" s="43">
        <v>2.2000000000000002</v>
      </c>
      <c r="H9" s="43">
        <v>0.9</v>
      </c>
      <c r="I9" s="43">
        <v>15.42</v>
      </c>
      <c r="J9" s="43">
        <v>75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1.8</v>
      </c>
      <c r="H10" s="43">
        <v>0</v>
      </c>
      <c r="I10" s="43">
        <v>16.8</v>
      </c>
      <c r="J10" s="43">
        <v>66</v>
      </c>
      <c r="K10" s="44"/>
      <c r="L10" s="43"/>
    </row>
    <row r="11" spans="1:12" ht="15" x14ac:dyDescent="0.25">
      <c r="A11" s="23"/>
      <c r="B11" s="15"/>
      <c r="C11" s="11"/>
      <c r="D11" s="6" t="s">
        <v>45</v>
      </c>
      <c r="E11" s="42" t="s">
        <v>48</v>
      </c>
      <c r="F11" s="43">
        <v>45</v>
      </c>
      <c r="G11" s="43">
        <v>5.3</v>
      </c>
      <c r="H11" s="43">
        <v>8.85</v>
      </c>
      <c r="I11" s="43">
        <v>39.06</v>
      </c>
      <c r="J11" s="43">
        <v>312.75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15.400000000000002</v>
      </c>
      <c r="H13" s="19">
        <f t="shared" si="0"/>
        <v>23.25</v>
      </c>
      <c r="I13" s="19">
        <f t="shared" si="0"/>
        <v>114.78</v>
      </c>
      <c r="J13" s="19">
        <f t="shared" si="0"/>
        <v>772.75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64</v>
      </c>
      <c r="F14" s="43">
        <v>60</v>
      </c>
      <c r="G14" s="43">
        <v>0.8</v>
      </c>
      <c r="H14" s="43">
        <v>0</v>
      </c>
      <c r="I14" s="43">
        <v>2.6</v>
      </c>
      <c r="J14" s="43">
        <v>13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65</v>
      </c>
      <c r="F15" s="43">
        <v>200</v>
      </c>
      <c r="G15" s="43">
        <v>8.9</v>
      </c>
      <c r="H15" s="43">
        <v>7.9</v>
      </c>
      <c r="I15" s="43">
        <v>15.9</v>
      </c>
      <c r="J15" s="43">
        <v>171</v>
      </c>
      <c r="K15" s="44">
        <v>17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41.89</v>
      </c>
      <c r="H16" s="43">
        <v>31.51</v>
      </c>
      <c r="I16" s="43">
        <v>0</v>
      </c>
      <c r="J16" s="43">
        <v>452.21</v>
      </c>
      <c r="K16" s="44" t="s">
        <v>50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66</v>
      </c>
      <c r="F17" s="43">
        <v>150</v>
      </c>
      <c r="G17" s="43">
        <v>4.0199999999999996</v>
      </c>
      <c r="H17" s="43">
        <v>4.8499999999999996</v>
      </c>
      <c r="I17" s="43">
        <v>38.58</v>
      </c>
      <c r="J17" s="43">
        <v>219</v>
      </c>
      <c r="K17" s="44">
        <v>43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0.5</v>
      </c>
      <c r="H18" s="43">
        <v>0</v>
      </c>
      <c r="I18" s="43">
        <v>31.5</v>
      </c>
      <c r="J18" s="43">
        <v>124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40</v>
      </c>
      <c r="G20" s="43">
        <v>3.48</v>
      </c>
      <c r="H20" s="43">
        <v>0.66</v>
      </c>
      <c r="I20" s="43">
        <v>25.98</v>
      </c>
      <c r="J20" s="43">
        <v>119.4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59.589999999999996</v>
      </c>
      <c r="H23" s="19">
        <f t="shared" si="2"/>
        <v>44.92</v>
      </c>
      <c r="I23" s="19">
        <f t="shared" si="2"/>
        <v>114.56</v>
      </c>
      <c r="J23" s="19">
        <f t="shared" si="2"/>
        <v>1098.6100000000001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1335</v>
      </c>
      <c r="G24" s="32">
        <f t="shared" ref="G24:J24" si="4">G13+G23</f>
        <v>74.989999999999995</v>
      </c>
      <c r="H24" s="32">
        <f t="shared" si="4"/>
        <v>68.17</v>
      </c>
      <c r="I24" s="32">
        <f t="shared" si="4"/>
        <v>229.34</v>
      </c>
      <c r="J24" s="32">
        <f t="shared" si="4"/>
        <v>1871.3600000000001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200</v>
      </c>
      <c r="G25" s="40">
        <v>20</v>
      </c>
      <c r="H25" s="40">
        <v>10</v>
      </c>
      <c r="I25" s="40">
        <v>48</v>
      </c>
      <c r="J25" s="40">
        <v>360</v>
      </c>
      <c r="K25" s="41">
        <v>1072</v>
      </c>
      <c r="L25" s="40"/>
    </row>
    <row r="26" spans="1:12" ht="15" x14ac:dyDescent="0.25">
      <c r="A26" s="14"/>
      <c r="B26" s="15"/>
      <c r="C26" s="11"/>
      <c r="D26" s="6" t="s">
        <v>58</v>
      </c>
      <c r="E26" s="42" t="s">
        <v>48</v>
      </c>
      <c r="F26" s="43">
        <v>30</v>
      </c>
      <c r="G26" s="43">
        <v>3.35</v>
      </c>
      <c r="H26" s="43">
        <v>5.9</v>
      </c>
      <c r="I26" s="43">
        <v>37.200000000000003</v>
      </c>
      <c r="J26" s="43">
        <v>208.5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0.5</v>
      </c>
      <c r="H27" s="43">
        <v>0</v>
      </c>
      <c r="I27" s="43">
        <v>31.5</v>
      </c>
      <c r="J27" s="43">
        <v>124</v>
      </c>
      <c r="K27" s="44">
        <v>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4.18</v>
      </c>
      <c r="H28" s="43">
        <v>0.5</v>
      </c>
      <c r="I28" s="43">
        <v>27.34</v>
      </c>
      <c r="J28" s="43">
        <v>124.3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59</v>
      </c>
      <c r="F29" s="43">
        <v>100</v>
      </c>
      <c r="G29" s="43">
        <v>1.8</v>
      </c>
      <c r="H29" s="43">
        <v>0</v>
      </c>
      <c r="I29" s="43">
        <v>16.8</v>
      </c>
      <c r="J29" s="43">
        <v>66</v>
      </c>
      <c r="K29" s="44"/>
      <c r="L29" s="43"/>
    </row>
    <row r="30" spans="1:12" ht="15" x14ac:dyDescent="0.25">
      <c r="A30" s="14"/>
      <c r="B30" s="15"/>
      <c r="C30" s="11"/>
      <c r="D30" s="50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50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29.830000000000002</v>
      </c>
      <c r="H32" s="19">
        <f>SUM(H25:H31)</f>
        <v>16.399999999999999</v>
      </c>
      <c r="I32" s="19">
        <f t="shared" ref="I32" si="7">SUM(I25:I31)</f>
        <v>160.84</v>
      </c>
      <c r="J32" s="19">
        <f t="shared" ref="J32:L32" si="8">SUM(J25:J31)</f>
        <v>882.8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1.4</v>
      </c>
      <c r="H33" s="43">
        <v>5.0999999999999996</v>
      </c>
      <c r="I33" s="43">
        <v>8.9</v>
      </c>
      <c r="J33" s="43">
        <v>88</v>
      </c>
      <c r="K33" s="44">
        <v>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2</v>
      </c>
      <c r="H34" s="43">
        <v>5.2</v>
      </c>
      <c r="I34" s="43">
        <v>13.1</v>
      </c>
      <c r="J34" s="43">
        <v>106</v>
      </c>
      <c r="K34" s="44">
        <v>135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100</v>
      </c>
      <c r="G35" s="43">
        <v>16.079999999999998</v>
      </c>
      <c r="H35" s="43">
        <v>17.420000000000002</v>
      </c>
      <c r="I35" s="43">
        <v>14.92</v>
      </c>
      <c r="J35" s="43">
        <v>274.17</v>
      </c>
      <c r="K35" s="44">
        <v>83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3.26</v>
      </c>
      <c r="H36" s="43">
        <v>9.14</v>
      </c>
      <c r="I36" s="43">
        <v>22.6</v>
      </c>
      <c r="J36" s="43">
        <v>189</v>
      </c>
      <c r="K36" s="44">
        <v>132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0.2</v>
      </c>
      <c r="H37" s="43">
        <v>0</v>
      </c>
      <c r="I37" s="43">
        <v>15</v>
      </c>
      <c r="J37" s="43">
        <v>58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63</v>
      </c>
      <c r="F39" s="43">
        <v>40</v>
      </c>
      <c r="G39" s="43">
        <v>3.48</v>
      </c>
      <c r="H39" s="43">
        <v>0.66</v>
      </c>
      <c r="I39" s="43">
        <v>25.98</v>
      </c>
      <c r="J39" s="43">
        <v>119.4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9">SUM(G33:G41)</f>
        <v>26.419999999999995</v>
      </c>
      <c r="H42" s="19">
        <f t="shared" ref="H42" si="10">SUM(H33:H41)</f>
        <v>37.519999999999996</v>
      </c>
      <c r="I42" s="19">
        <f t="shared" ref="I42" si="11">SUM(I33:I41)</f>
        <v>100.50000000000001</v>
      </c>
      <c r="J42" s="19">
        <f t="shared" ref="J42:L42" si="12">SUM(J33:J41)</f>
        <v>834.57</v>
      </c>
      <c r="K42" s="25"/>
      <c r="L42" s="19">
        <f t="shared" si="12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1310</v>
      </c>
      <c r="G43" s="32">
        <f t="shared" ref="G43" si="13">G32+G42</f>
        <v>56.25</v>
      </c>
      <c r="H43" s="32">
        <f t="shared" ref="H43" si="14">H32+H42</f>
        <v>53.919999999999995</v>
      </c>
      <c r="I43" s="32">
        <f t="shared" ref="I43" si="15">I32+I42</f>
        <v>261.34000000000003</v>
      </c>
      <c r="J43" s="32">
        <f t="shared" ref="J43:L43" si="16">J32+J42</f>
        <v>1717.37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200</v>
      </c>
      <c r="G44" s="40">
        <v>7.92</v>
      </c>
      <c r="H44" s="40">
        <v>8.7200000000000006</v>
      </c>
      <c r="I44" s="40">
        <v>37.200000000000003</v>
      </c>
      <c r="J44" s="40">
        <v>244</v>
      </c>
      <c r="K44" s="41">
        <v>510</v>
      </c>
      <c r="L44" s="40"/>
    </row>
    <row r="45" spans="1:12" ht="15" x14ac:dyDescent="0.25">
      <c r="A45" s="23"/>
      <c r="B45" s="15"/>
      <c r="C45" s="11"/>
      <c r="D45" s="6" t="s">
        <v>71</v>
      </c>
      <c r="E45" s="42" t="s">
        <v>68</v>
      </c>
      <c r="F45" s="43">
        <v>40</v>
      </c>
      <c r="G45" s="43">
        <v>2.7</v>
      </c>
      <c r="H45" s="43">
        <v>9.3000000000000007</v>
      </c>
      <c r="I45" s="43">
        <v>15.02</v>
      </c>
      <c r="J45" s="43">
        <v>153</v>
      </c>
      <c r="K45" s="44">
        <v>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2.8</v>
      </c>
      <c r="H46" s="43">
        <v>7.2</v>
      </c>
      <c r="I46" s="43">
        <v>55.8</v>
      </c>
      <c r="J46" s="43">
        <v>197</v>
      </c>
      <c r="K46" s="44">
        <v>691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70</v>
      </c>
      <c r="F47" s="43">
        <v>30</v>
      </c>
      <c r="G47" s="43">
        <v>4.18</v>
      </c>
      <c r="H47" s="43">
        <v>0.5</v>
      </c>
      <c r="I47" s="43">
        <v>27.34</v>
      </c>
      <c r="J47" s="43">
        <v>124.3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1" t="s">
        <v>58</v>
      </c>
      <c r="E49" s="42" t="s">
        <v>69</v>
      </c>
      <c r="F49" s="43">
        <v>30</v>
      </c>
      <c r="G49" s="43">
        <v>1.2</v>
      </c>
      <c r="H49" s="43">
        <v>10.02</v>
      </c>
      <c r="I49" s="43">
        <v>17.73</v>
      </c>
      <c r="J49" s="43">
        <v>165.9</v>
      </c>
      <c r="K49" s="44"/>
      <c r="L49" s="43"/>
    </row>
    <row r="50" spans="1:12" ht="15" x14ac:dyDescent="0.25">
      <c r="A50" s="23"/>
      <c r="B50" s="15"/>
      <c r="C50" s="11"/>
      <c r="D50" s="50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18.8</v>
      </c>
      <c r="H51" s="19">
        <f t="shared" ref="H51" si="18">SUM(H44:H50)</f>
        <v>35.74</v>
      </c>
      <c r="I51" s="19">
        <f t="shared" ref="I51" si="19">SUM(I44:I50)</f>
        <v>153.08999999999997</v>
      </c>
      <c r="J51" s="19">
        <f t="shared" ref="J51:L51" si="20">SUM(J44:J50)</f>
        <v>884.19999999999993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74</v>
      </c>
      <c r="F52" s="43">
        <v>60</v>
      </c>
      <c r="G52" s="43">
        <v>0.55000000000000004</v>
      </c>
      <c r="H52" s="43">
        <v>0.1</v>
      </c>
      <c r="I52" s="43">
        <v>18</v>
      </c>
      <c r="J52" s="43">
        <v>10</v>
      </c>
      <c r="K52" s="44">
        <v>60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75</v>
      </c>
      <c r="F53" s="43">
        <v>200</v>
      </c>
      <c r="G53" s="43">
        <v>2.2000000000000002</v>
      </c>
      <c r="H53" s="43">
        <v>4.5</v>
      </c>
      <c r="I53" s="43">
        <v>19.7</v>
      </c>
      <c r="J53" s="43">
        <v>140.80000000000001</v>
      </c>
      <c r="K53" s="44">
        <v>197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72</v>
      </c>
      <c r="F54" s="43">
        <v>150</v>
      </c>
      <c r="G54" s="43">
        <v>8.9</v>
      </c>
      <c r="H54" s="43">
        <v>11.9</v>
      </c>
      <c r="I54" s="43">
        <v>43.4</v>
      </c>
      <c r="J54" s="43">
        <v>315</v>
      </c>
      <c r="K54" s="44">
        <v>165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42</v>
      </c>
      <c r="F55" s="43">
        <v>100</v>
      </c>
      <c r="G55" s="43">
        <v>12.11</v>
      </c>
      <c r="H55" s="43">
        <v>10.06</v>
      </c>
      <c r="I55" s="43">
        <v>2.39</v>
      </c>
      <c r="J55" s="43">
        <v>138.24</v>
      </c>
      <c r="K55" s="44">
        <v>437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0.2</v>
      </c>
      <c r="H56" s="43">
        <v>0</v>
      </c>
      <c r="I56" s="43">
        <v>15</v>
      </c>
      <c r="J56" s="43">
        <v>58</v>
      </c>
      <c r="K56" s="44">
        <v>62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73</v>
      </c>
      <c r="F58" s="43">
        <v>40</v>
      </c>
      <c r="G58" s="43">
        <v>3.48</v>
      </c>
      <c r="H58" s="43">
        <v>0.66</v>
      </c>
      <c r="I58" s="43">
        <v>25.98</v>
      </c>
      <c r="J58" s="43">
        <v>119.4</v>
      </c>
      <c r="K58" s="44"/>
      <c r="L58" s="43"/>
    </row>
    <row r="59" spans="1:12" ht="15" x14ac:dyDescent="0.25">
      <c r="A59" s="23"/>
      <c r="B59" s="15"/>
      <c r="C59" s="11"/>
      <c r="D59" s="6" t="s">
        <v>24</v>
      </c>
      <c r="E59" s="42" t="s">
        <v>46</v>
      </c>
      <c r="F59" s="43">
        <v>100</v>
      </c>
      <c r="G59" s="43">
        <v>1.8</v>
      </c>
      <c r="H59" s="43">
        <v>0</v>
      </c>
      <c r="I59" s="43">
        <v>16.8</v>
      </c>
      <c r="J59" s="43">
        <v>66</v>
      </c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1">SUM(G52:G60)</f>
        <v>29.24</v>
      </c>
      <c r="H61" s="19">
        <f t="shared" ref="H61" si="22">SUM(H52:H60)</f>
        <v>27.220000000000002</v>
      </c>
      <c r="I61" s="19">
        <f t="shared" ref="I61" si="23">SUM(I52:I60)</f>
        <v>141.27000000000001</v>
      </c>
      <c r="J61" s="19">
        <f t="shared" ref="J61:L61" si="24">SUM(J52:J60)</f>
        <v>847.43999999999994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1350</v>
      </c>
      <c r="G62" s="32">
        <f t="shared" ref="G62" si="25">G51+G61</f>
        <v>48.04</v>
      </c>
      <c r="H62" s="32">
        <f t="shared" ref="H62" si="26">H51+H61</f>
        <v>62.960000000000008</v>
      </c>
      <c r="I62" s="32">
        <f t="shared" ref="I62" si="27">I51+I61</f>
        <v>294.36</v>
      </c>
      <c r="J62" s="32">
        <f t="shared" ref="J62:L62" si="28">J51+J61</f>
        <v>1731.6399999999999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>
        <v>200</v>
      </c>
      <c r="G63" s="40">
        <v>5.6</v>
      </c>
      <c r="H63" s="40">
        <v>5.8</v>
      </c>
      <c r="I63" s="40">
        <v>22.5</v>
      </c>
      <c r="J63" s="40">
        <v>146</v>
      </c>
      <c r="K63" s="41">
        <v>161</v>
      </c>
      <c r="L63" s="40"/>
    </row>
    <row r="64" spans="1:12" ht="15" x14ac:dyDescent="0.25">
      <c r="A64" s="23"/>
      <c r="B64" s="15"/>
      <c r="C64" s="11"/>
      <c r="D64" s="6"/>
      <c r="E64" s="42" t="s">
        <v>77</v>
      </c>
      <c r="F64" s="43">
        <v>50</v>
      </c>
      <c r="G64" s="43">
        <v>2.7</v>
      </c>
      <c r="H64" s="43">
        <v>9.3000000000000007</v>
      </c>
      <c r="I64" s="43">
        <v>15.02</v>
      </c>
      <c r="J64" s="43">
        <v>153</v>
      </c>
      <c r="K64" s="44">
        <v>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0.5</v>
      </c>
      <c r="H65" s="43">
        <v>0</v>
      </c>
      <c r="I65" s="43">
        <v>31.5</v>
      </c>
      <c r="J65" s="43">
        <v>124</v>
      </c>
      <c r="K65" s="44">
        <v>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73</v>
      </c>
      <c r="F66" s="43">
        <v>30</v>
      </c>
      <c r="G66" s="43">
        <v>4.18</v>
      </c>
      <c r="H66" s="43">
        <v>0.5</v>
      </c>
      <c r="I66" s="43">
        <v>27.34</v>
      </c>
      <c r="J66" s="43">
        <v>124.3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78</v>
      </c>
      <c r="F67" s="43">
        <v>100</v>
      </c>
      <c r="G67" s="43">
        <v>1.8</v>
      </c>
      <c r="H67" s="43">
        <v>0</v>
      </c>
      <c r="I67" s="43">
        <v>16.8</v>
      </c>
      <c r="J67" s="43">
        <v>66</v>
      </c>
      <c r="K67" s="44"/>
      <c r="L67" s="43"/>
    </row>
    <row r="68" spans="1:12" ht="15" x14ac:dyDescent="0.25">
      <c r="A68" s="23"/>
      <c r="B68" s="15"/>
      <c r="C68" s="11"/>
      <c r="D68" s="50"/>
      <c r="E68" s="42" t="s">
        <v>79</v>
      </c>
      <c r="F68" s="43">
        <v>30</v>
      </c>
      <c r="G68" s="43">
        <v>3.35</v>
      </c>
      <c r="H68" s="43">
        <v>5.9</v>
      </c>
      <c r="I68" s="43">
        <v>37.200000000000003</v>
      </c>
      <c r="J68" s="43">
        <v>208.5</v>
      </c>
      <c r="K68" s="44"/>
      <c r="L68" s="43"/>
    </row>
    <row r="69" spans="1:12" ht="15" x14ac:dyDescent="0.25">
      <c r="A69" s="23"/>
      <c r="B69" s="15"/>
      <c r="C69" s="11"/>
      <c r="D69" s="50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29">SUM(G63:G69)</f>
        <v>18.130000000000003</v>
      </c>
      <c r="H70" s="19">
        <f t="shared" ref="H70" si="30">SUM(H63:H69)</f>
        <v>21.5</v>
      </c>
      <c r="I70" s="19">
        <f t="shared" ref="I70" si="31">SUM(I63:I69)</f>
        <v>150.36000000000001</v>
      </c>
      <c r="J70" s="19">
        <f t="shared" ref="J70:L70" si="32">SUM(J63:J69)</f>
        <v>821.8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80</v>
      </c>
      <c r="F71" s="43">
        <v>60</v>
      </c>
      <c r="G71" s="43">
        <v>0.37</v>
      </c>
      <c r="H71" s="43">
        <v>4.2</v>
      </c>
      <c r="I71" s="43">
        <v>1.2</v>
      </c>
      <c r="J71" s="43">
        <v>44.2</v>
      </c>
      <c r="K71" s="44">
        <v>7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81</v>
      </c>
      <c r="F72" s="43">
        <v>200</v>
      </c>
      <c r="G72" s="43">
        <v>5.49</v>
      </c>
      <c r="H72" s="43">
        <v>5.28</v>
      </c>
      <c r="I72" s="43">
        <v>16.329999999999998</v>
      </c>
      <c r="J72" s="43">
        <v>134.75</v>
      </c>
      <c r="K72" s="44">
        <v>20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82</v>
      </c>
      <c r="F73" s="43">
        <v>250</v>
      </c>
      <c r="G73" s="43">
        <v>24.5</v>
      </c>
      <c r="H73" s="43">
        <v>27</v>
      </c>
      <c r="I73" s="43">
        <v>44.2</v>
      </c>
      <c r="J73" s="43">
        <v>522</v>
      </c>
      <c r="K73" s="44">
        <v>122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0.2</v>
      </c>
      <c r="H75" s="43">
        <v>0</v>
      </c>
      <c r="I75" s="43">
        <v>15</v>
      </c>
      <c r="J75" s="43">
        <v>58</v>
      </c>
      <c r="K75" s="44">
        <v>62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70</v>
      </c>
      <c r="F77" s="43">
        <v>40</v>
      </c>
      <c r="G77" s="43">
        <v>3.48</v>
      </c>
      <c r="H77" s="43">
        <v>0.66</v>
      </c>
      <c r="I77" s="43">
        <v>25.98</v>
      </c>
      <c r="J77" s="43">
        <v>119.4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3">SUM(G71:G79)</f>
        <v>34.04</v>
      </c>
      <c r="H80" s="19">
        <f t="shared" ref="H80" si="34">SUM(H71:H79)</f>
        <v>37.14</v>
      </c>
      <c r="I80" s="19">
        <f t="shared" ref="I80" si="35">SUM(I71:I79)</f>
        <v>102.71000000000001</v>
      </c>
      <c r="J80" s="19">
        <f t="shared" ref="J80:L80" si="36">SUM(J71:J79)</f>
        <v>878.35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1360</v>
      </c>
      <c r="G81" s="32">
        <f t="shared" ref="G81" si="37">G70+G80</f>
        <v>52.17</v>
      </c>
      <c r="H81" s="32">
        <f t="shared" ref="H81" si="38">H70+H80</f>
        <v>58.64</v>
      </c>
      <c r="I81" s="32">
        <f t="shared" ref="I81" si="39">I70+I80</f>
        <v>253.07000000000002</v>
      </c>
      <c r="J81" s="32">
        <f t="shared" ref="J81:L81" si="40">J70+J80</f>
        <v>1700.15</v>
      </c>
      <c r="K81" s="32"/>
      <c r="L81" s="32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320</v>
      </c>
      <c r="G82" s="40">
        <v>22.92</v>
      </c>
      <c r="H82" s="40">
        <v>42.76</v>
      </c>
      <c r="I82" s="40">
        <v>140.30000000000001</v>
      </c>
      <c r="J82" s="40">
        <v>505.25</v>
      </c>
      <c r="K82" s="41">
        <v>51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1.3</v>
      </c>
      <c r="H84" s="43">
        <v>1.4</v>
      </c>
      <c r="I84" s="43">
        <v>18.399999999999999</v>
      </c>
      <c r="J84" s="43">
        <v>93</v>
      </c>
      <c r="K84" s="44">
        <v>691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0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50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1">SUM(G82:G88)</f>
        <v>24.220000000000002</v>
      </c>
      <c r="H89" s="19">
        <f t="shared" ref="H89" si="42">SUM(H82:H88)</f>
        <v>44.16</v>
      </c>
      <c r="I89" s="19">
        <f t="shared" ref="I89" si="43">SUM(I82:I88)</f>
        <v>158.70000000000002</v>
      </c>
      <c r="J89" s="19">
        <f t="shared" ref="J89:L89" si="44">SUM(J82:J88)</f>
        <v>598.25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84</v>
      </c>
      <c r="F90" s="43">
        <v>60</v>
      </c>
      <c r="G90" s="43">
        <v>0.54</v>
      </c>
      <c r="H90" s="43">
        <v>4.2</v>
      </c>
      <c r="I90" s="43">
        <v>2.2999999999999998</v>
      </c>
      <c r="J90" s="43">
        <v>50</v>
      </c>
      <c r="K90" s="44">
        <v>6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85</v>
      </c>
      <c r="F91" s="43">
        <v>200</v>
      </c>
      <c r="G91" s="43">
        <v>7.32</v>
      </c>
      <c r="H91" s="43">
        <v>5.8</v>
      </c>
      <c r="I91" s="43">
        <v>6.3</v>
      </c>
      <c r="J91" s="43">
        <v>115.82</v>
      </c>
      <c r="K91" s="44">
        <v>135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150</v>
      </c>
      <c r="G92" s="43">
        <v>5.4</v>
      </c>
      <c r="H92" s="43">
        <v>4.8</v>
      </c>
      <c r="I92" s="43">
        <v>38.4</v>
      </c>
      <c r="J92" s="43">
        <v>208.5</v>
      </c>
      <c r="K92" s="44">
        <v>45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87</v>
      </c>
      <c r="F93" s="43">
        <v>100</v>
      </c>
      <c r="G93" s="43">
        <v>30</v>
      </c>
      <c r="H93" s="43">
        <v>14.5</v>
      </c>
      <c r="I93" s="43">
        <v>2.17</v>
      </c>
      <c r="J93" s="43">
        <v>259.17</v>
      </c>
      <c r="K93" s="44">
        <v>77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0.5</v>
      </c>
      <c r="H94" s="43">
        <v>0</v>
      </c>
      <c r="I94" s="43">
        <v>31.5</v>
      </c>
      <c r="J94" s="43">
        <v>124</v>
      </c>
      <c r="K94" s="44">
        <v>4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40</v>
      </c>
      <c r="G96" s="43">
        <v>3.48</v>
      </c>
      <c r="H96" s="43">
        <v>0.66</v>
      </c>
      <c r="I96" s="43">
        <v>25.98</v>
      </c>
      <c r="J96" s="43">
        <v>119.4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5">SUM(G90:G98)</f>
        <v>47.24</v>
      </c>
      <c r="H99" s="19">
        <f t="shared" ref="H99" si="46">SUM(H90:H98)</f>
        <v>29.96</v>
      </c>
      <c r="I99" s="19">
        <f t="shared" ref="I99" si="47">SUM(I90:I98)</f>
        <v>106.65</v>
      </c>
      <c r="J99" s="19">
        <f t="shared" ref="J99:L99" si="48">SUM(J90:J98)</f>
        <v>876.89</v>
      </c>
      <c r="K99" s="25"/>
      <c r="L99" s="19">
        <f t="shared" si="48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1270</v>
      </c>
      <c r="G100" s="32">
        <f t="shared" ref="G100" si="49">G89+G99</f>
        <v>71.460000000000008</v>
      </c>
      <c r="H100" s="32">
        <f t="shared" ref="H100" si="50">H89+H99</f>
        <v>74.12</v>
      </c>
      <c r="I100" s="32">
        <f t="shared" ref="I100" si="51">I89+I99</f>
        <v>265.35000000000002</v>
      </c>
      <c r="J100" s="32">
        <f t="shared" ref="J100:L100" si="52">J89+J99</f>
        <v>1475.1399999999999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200</v>
      </c>
      <c r="G101" s="40">
        <v>20</v>
      </c>
      <c r="H101" s="40">
        <v>10</v>
      </c>
      <c r="I101" s="40">
        <v>48</v>
      </c>
      <c r="J101" s="40">
        <v>360</v>
      </c>
      <c r="K101" s="41">
        <v>1072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0.2</v>
      </c>
      <c r="H103" s="43">
        <v>0</v>
      </c>
      <c r="I103" s="43">
        <v>15</v>
      </c>
      <c r="J103" s="43">
        <v>58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25</v>
      </c>
      <c r="G104" s="43">
        <v>1.65</v>
      </c>
      <c r="H104" s="43">
        <v>0.3</v>
      </c>
      <c r="I104" s="43">
        <v>0.3</v>
      </c>
      <c r="J104" s="43">
        <v>45.25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1.8</v>
      </c>
      <c r="H105" s="43">
        <v>0</v>
      </c>
      <c r="I105" s="43">
        <v>16.8</v>
      </c>
      <c r="J105" s="43">
        <v>66</v>
      </c>
      <c r="K105" s="44"/>
      <c r="L105" s="43"/>
    </row>
    <row r="106" spans="1:12" ht="15" x14ac:dyDescent="0.25">
      <c r="A106" s="23"/>
      <c r="B106" s="15"/>
      <c r="C106" s="11"/>
      <c r="D106" s="52" t="s">
        <v>52</v>
      </c>
      <c r="E106" s="42" t="s">
        <v>88</v>
      </c>
      <c r="F106" s="43">
        <v>30</v>
      </c>
      <c r="G106" s="43">
        <v>2.5</v>
      </c>
      <c r="H106" s="43">
        <v>5.5</v>
      </c>
      <c r="I106" s="43">
        <v>35</v>
      </c>
      <c r="J106" s="43">
        <v>180</v>
      </c>
      <c r="K106" s="44"/>
      <c r="L106" s="43"/>
    </row>
    <row r="107" spans="1:12" ht="15" x14ac:dyDescent="0.25">
      <c r="A107" s="23"/>
      <c r="B107" s="15"/>
      <c r="C107" s="11"/>
      <c r="D107" s="50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3">SUM(G101:G107)</f>
        <v>26.15</v>
      </c>
      <c r="H108" s="19">
        <f t="shared" si="53"/>
        <v>15.8</v>
      </c>
      <c r="I108" s="19">
        <f t="shared" si="53"/>
        <v>115.1</v>
      </c>
      <c r="J108" s="19">
        <f t="shared" si="53"/>
        <v>709.25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60</v>
      </c>
      <c r="F109" s="43">
        <v>60</v>
      </c>
      <c r="G109" s="43">
        <v>1.4</v>
      </c>
      <c r="H109" s="43">
        <v>5.0999999999999996</v>
      </c>
      <c r="I109" s="43">
        <v>8.9</v>
      </c>
      <c r="J109" s="43">
        <v>88</v>
      </c>
      <c r="K109" s="44">
        <v>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89</v>
      </c>
      <c r="F110" s="43">
        <v>200</v>
      </c>
      <c r="G110" s="43">
        <v>4.62</v>
      </c>
      <c r="H110" s="43">
        <v>4.0999999999999996</v>
      </c>
      <c r="I110" s="43">
        <v>8.5399999999999991</v>
      </c>
      <c r="J110" s="43">
        <v>77.3</v>
      </c>
      <c r="K110" s="44">
        <v>187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90</v>
      </c>
      <c r="F111" s="43">
        <v>100</v>
      </c>
      <c r="G111" s="43">
        <v>8.3000000000000007</v>
      </c>
      <c r="H111" s="43">
        <v>9.8000000000000007</v>
      </c>
      <c r="I111" s="43">
        <v>7.9</v>
      </c>
      <c r="J111" s="43">
        <v>153</v>
      </c>
      <c r="K111" s="44">
        <v>189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91</v>
      </c>
      <c r="F112" s="43">
        <v>150</v>
      </c>
      <c r="G112" s="43">
        <v>5.0999999999999996</v>
      </c>
      <c r="H112" s="43">
        <v>7.5</v>
      </c>
      <c r="I112" s="43">
        <v>28.5</v>
      </c>
      <c r="J112" s="43">
        <v>202.5</v>
      </c>
      <c r="K112" s="44">
        <v>131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92</v>
      </c>
      <c r="F113" s="43">
        <v>200</v>
      </c>
      <c r="G113" s="43">
        <v>0.2</v>
      </c>
      <c r="H113" s="43">
        <v>0</v>
      </c>
      <c r="I113" s="43">
        <v>15</v>
      </c>
      <c r="J113" s="43">
        <v>58</v>
      </c>
      <c r="K113" s="44">
        <v>14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40</v>
      </c>
      <c r="G115" s="43">
        <v>3.48</v>
      </c>
      <c r="H115" s="43">
        <v>0.66</v>
      </c>
      <c r="I115" s="43">
        <v>25.98</v>
      </c>
      <c r="J115" s="43">
        <v>119.4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5">SUM(G109:G117)</f>
        <v>23.1</v>
      </c>
      <c r="H118" s="19">
        <f t="shared" si="55"/>
        <v>27.16</v>
      </c>
      <c r="I118" s="19">
        <f t="shared" si="55"/>
        <v>94.820000000000007</v>
      </c>
      <c r="J118" s="19">
        <f t="shared" si="55"/>
        <v>698.19999999999993</v>
      </c>
      <c r="K118" s="25"/>
      <c r="L118" s="19">
        <f t="shared" ref="L118" si="56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1305</v>
      </c>
      <c r="G119" s="32">
        <f t="shared" ref="G119" si="57">G108+G118</f>
        <v>49.25</v>
      </c>
      <c r="H119" s="32">
        <f t="shared" ref="H119" si="58">H108+H118</f>
        <v>42.96</v>
      </c>
      <c r="I119" s="32">
        <f t="shared" ref="I119" si="59">I108+I118</f>
        <v>209.92000000000002</v>
      </c>
      <c r="J119" s="32">
        <f t="shared" ref="J119:L119" si="60">J108+J118</f>
        <v>1407.4499999999998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40">
        <v>200</v>
      </c>
      <c r="G120" s="40">
        <v>5.8</v>
      </c>
      <c r="H120" s="40">
        <v>5.2</v>
      </c>
      <c r="I120" s="40">
        <v>28.4</v>
      </c>
      <c r="J120" s="40">
        <v>186</v>
      </c>
      <c r="K120" s="41">
        <v>181</v>
      </c>
      <c r="L120" s="40"/>
    </row>
    <row r="121" spans="1:12" ht="15" x14ac:dyDescent="0.25">
      <c r="A121" s="14"/>
      <c r="B121" s="15"/>
      <c r="C121" s="11"/>
      <c r="D121" s="6"/>
      <c r="E121" s="42" t="s">
        <v>68</v>
      </c>
      <c r="F121" s="43">
        <v>40</v>
      </c>
      <c r="G121" s="43">
        <v>2.7</v>
      </c>
      <c r="H121" s="43">
        <v>9.3000000000000007</v>
      </c>
      <c r="I121" s="43">
        <v>15.02</v>
      </c>
      <c r="J121" s="43">
        <v>153</v>
      </c>
      <c r="K121" s="44">
        <v>1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2.8</v>
      </c>
      <c r="H122" s="43">
        <v>7.2</v>
      </c>
      <c r="I122" s="43">
        <v>55.8</v>
      </c>
      <c r="J122" s="43">
        <v>197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3.48</v>
      </c>
      <c r="H123" s="43">
        <v>0.66</v>
      </c>
      <c r="I123" s="43">
        <v>25.98</v>
      </c>
      <c r="J123" s="43">
        <v>119.4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52</v>
      </c>
      <c r="E125" s="42" t="s">
        <v>48</v>
      </c>
      <c r="F125" s="43">
        <v>30</v>
      </c>
      <c r="G125" s="43">
        <v>3.35</v>
      </c>
      <c r="H125" s="43">
        <v>5.9</v>
      </c>
      <c r="I125" s="43">
        <v>37.200000000000003</v>
      </c>
      <c r="J125" s="43">
        <v>208.5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1">SUM(G120:G126)</f>
        <v>18.130000000000003</v>
      </c>
      <c r="H127" s="19">
        <f t="shared" si="61"/>
        <v>28.259999999999998</v>
      </c>
      <c r="I127" s="19">
        <f t="shared" si="61"/>
        <v>162.4</v>
      </c>
      <c r="J127" s="19">
        <f t="shared" si="61"/>
        <v>863.9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94</v>
      </c>
      <c r="F128" s="43">
        <v>60</v>
      </c>
      <c r="G128" s="43">
        <v>0.5</v>
      </c>
      <c r="H128" s="43">
        <v>1.6</v>
      </c>
      <c r="I128" s="43">
        <v>1.8</v>
      </c>
      <c r="J128" s="43">
        <v>62</v>
      </c>
      <c r="K128" s="44">
        <v>60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75</v>
      </c>
      <c r="F129" s="43">
        <v>200</v>
      </c>
      <c r="G129" s="43">
        <v>2.2000000000000002</v>
      </c>
      <c r="H129" s="43">
        <v>4.5</v>
      </c>
      <c r="I129" s="43">
        <v>19.7</v>
      </c>
      <c r="J129" s="43">
        <v>140.80000000000001</v>
      </c>
      <c r="K129" s="44">
        <v>197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95</v>
      </c>
      <c r="F130" s="43">
        <v>100</v>
      </c>
      <c r="G130" s="43">
        <v>15.2</v>
      </c>
      <c r="H130" s="43">
        <v>13.6</v>
      </c>
      <c r="I130" s="43">
        <v>13.5</v>
      </c>
      <c r="J130" s="43">
        <v>238</v>
      </c>
      <c r="K130" s="44">
        <v>305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96</v>
      </c>
      <c r="F131" s="43">
        <v>150</v>
      </c>
      <c r="G131" s="43">
        <v>3.2</v>
      </c>
      <c r="H131" s="43">
        <v>6.8</v>
      </c>
      <c r="I131" s="43">
        <v>21.9</v>
      </c>
      <c r="J131" s="43">
        <v>164</v>
      </c>
      <c r="K131" s="44">
        <v>57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0.5</v>
      </c>
      <c r="H132" s="43">
        <v>0</v>
      </c>
      <c r="I132" s="43">
        <v>31.5</v>
      </c>
      <c r="J132" s="43">
        <v>124</v>
      </c>
      <c r="K132" s="44">
        <v>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70</v>
      </c>
      <c r="F134" s="43">
        <v>40</v>
      </c>
      <c r="G134" s="43">
        <v>3.48</v>
      </c>
      <c r="H134" s="43">
        <v>0.66</v>
      </c>
      <c r="I134" s="43">
        <v>25.98</v>
      </c>
      <c r="J134" s="43">
        <v>119.4</v>
      </c>
      <c r="K134" s="44"/>
      <c r="L134" s="43"/>
    </row>
    <row r="135" spans="1:12" ht="15" x14ac:dyDescent="0.25">
      <c r="A135" s="14"/>
      <c r="B135" s="15"/>
      <c r="C135" s="11"/>
      <c r="D135" s="6" t="s">
        <v>24</v>
      </c>
      <c r="E135" s="42" t="s">
        <v>46</v>
      </c>
      <c r="F135" s="43">
        <v>100</v>
      </c>
      <c r="G135" s="43">
        <v>1.8</v>
      </c>
      <c r="H135" s="43">
        <v>0</v>
      </c>
      <c r="I135" s="43">
        <v>16.8</v>
      </c>
      <c r="J135" s="43">
        <v>66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3">SUM(G128:G136)</f>
        <v>26.88</v>
      </c>
      <c r="H137" s="19">
        <f t="shared" si="63"/>
        <v>27.16</v>
      </c>
      <c r="I137" s="19">
        <f t="shared" si="63"/>
        <v>131.18</v>
      </c>
      <c r="J137" s="19">
        <f t="shared" si="63"/>
        <v>914.19999999999993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1360</v>
      </c>
      <c r="G138" s="32">
        <f t="shared" ref="G138" si="65">G127+G137</f>
        <v>45.010000000000005</v>
      </c>
      <c r="H138" s="32">
        <f t="shared" ref="H138" si="66">H127+H137</f>
        <v>55.42</v>
      </c>
      <c r="I138" s="32">
        <f t="shared" ref="I138" si="67">I127+I137</f>
        <v>293.58000000000004</v>
      </c>
      <c r="J138" s="32">
        <f t="shared" ref="J138:L138" si="68">J127+J137</f>
        <v>1778.1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250</v>
      </c>
      <c r="G139" s="40">
        <v>7.92</v>
      </c>
      <c r="H139" s="40">
        <v>8.7200000000000006</v>
      </c>
      <c r="I139" s="40">
        <v>37.200000000000003</v>
      </c>
      <c r="J139" s="40">
        <v>244</v>
      </c>
      <c r="K139" s="41">
        <v>510</v>
      </c>
      <c r="L139" s="40"/>
    </row>
    <row r="140" spans="1:12" ht="15" x14ac:dyDescent="0.25">
      <c r="A140" s="23"/>
      <c r="B140" s="15"/>
      <c r="C140" s="11"/>
      <c r="D140" s="6"/>
      <c r="E140" s="42" t="s">
        <v>68</v>
      </c>
      <c r="F140" s="43">
        <v>40</v>
      </c>
      <c r="G140" s="43">
        <v>5.92</v>
      </c>
      <c r="H140" s="43">
        <v>11.52</v>
      </c>
      <c r="I140" s="43">
        <v>49.44</v>
      </c>
      <c r="J140" s="43">
        <v>153</v>
      </c>
      <c r="K140" s="44">
        <v>1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97</v>
      </c>
      <c r="F141" s="43">
        <v>200</v>
      </c>
      <c r="G141" s="43">
        <v>0.2</v>
      </c>
      <c r="H141" s="43">
        <v>0</v>
      </c>
      <c r="I141" s="43">
        <v>15</v>
      </c>
      <c r="J141" s="43">
        <v>58</v>
      </c>
      <c r="K141" s="44">
        <v>62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70</v>
      </c>
      <c r="F142" s="43">
        <v>40</v>
      </c>
      <c r="G142" s="43">
        <v>3.48</v>
      </c>
      <c r="H142" s="43">
        <v>0.66</v>
      </c>
      <c r="I142" s="43">
        <v>25.98</v>
      </c>
      <c r="J142" s="43">
        <v>119.4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98</v>
      </c>
      <c r="E144" s="42" t="s">
        <v>88</v>
      </c>
      <c r="F144" s="43">
        <v>30</v>
      </c>
      <c r="G144" s="43">
        <v>2.5</v>
      </c>
      <c r="H144" s="43">
        <v>5.5</v>
      </c>
      <c r="I144" s="43">
        <v>16.8</v>
      </c>
      <c r="J144" s="43">
        <v>66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9">SUM(G139:G145)</f>
        <v>20.02</v>
      </c>
      <c r="H146" s="19">
        <f t="shared" si="69"/>
        <v>26.400000000000002</v>
      </c>
      <c r="I146" s="19">
        <f t="shared" si="69"/>
        <v>144.42000000000002</v>
      </c>
      <c r="J146" s="19">
        <f t="shared" si="69"/>
        <v>640.4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74</v>
      </c>
      <c r="F147" s="43">
        <v>60</v>
      </c>
      <c r="G147" s="43">
        <v>0.55000000000000004</v>
      </c>
      <c r="H147" s="43">
        <v>0.1</v>
      </c>
      <c r="I147" s="43">
        <v>18</v>
      </c>
      <c r="J147" s="43">
        <v>10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99</v>
      </c>
      <c r="F148" s="43">
        <v>200</v>
      </c>
      <c r="G148" s="43">
        <v>2.1</v>
      </c>
      <c r="H148" s="43">
        <v>4.22</v>
      </c>
      <c r="I148" s="43">
        <v>16.64</v>
      </c>
      <c r="J148" s="43">
        <v>113.3</v>
      </c>
      <c r="K148" s="44">
        <v>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42</v>
      </c>
      <c r="F149" s="43">
        <v>100</v>
      </c>
      <c r="G149" s="43">
        <v>12.11</v>
      </c>
      <c r="H149" s="43">
        <v>10.06</v>
      </c>
      <c r="I149" s="43">
        <v>2.39</v>
      </c>
      <c r="J149" s="43">
        <v>138.24</v>
      </c>
      <c r="K149" s="44">
        <v>437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72</v>
      </c>
      <c r="F150" s="43">
        <v>150</v>
      </c>
      <c r="G150" s="43">
        <v>8.9</v>
      </c>
      <c r="H150" s="43">
        <v>11.9</v>
      </c>
      <c r="I150" s="43">
        <v>43.4</v>
      </c>
      <c r="J150" s="43">
        <v>315</v>
      </c>
      <c r="K150" s="44">
        <v>165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100</v>
      </c>
      <c r="F151" s="43">
        <v>200</v>
      </c>
      <c r="G151" s="43">
        <v>0.2</v>
      </c>
      <c r="H151" s="43">
        <v>0</v>
      </c>
      <c r="I151" s="43">
        <v>15</v>
      </c>
      <c r="J151" s="43">
        <v>58</v>
      </c>
      <c r="K151" s="44">
        <v>14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70</v>
      </c>
      <c r="F153" s="43">
        <v>40</v>
      </c>
      <c r="G153" s="43">
        <v>3.48</v>
      </c>
      <c r="H153" s="43">
        <v>0.66</v>
      </c>
      <c r="I153" s="43">
        <v>25.98</v>
      </c>
      <c r="J153" s="43">
        <v>119.4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1">SUM(G147:G155)</f>
        <v>27.34</v>
      </c>
      <c r="H156" s="19">
        <f t="shared" si="71"/>
        <v>26.94</v>
      </c>
      <c r="I156" s="19">
        <f t="shared" si="71"/>
        <v>121.41000000000001</v>
      </c>
      <c r="J156" s="19">
        <f t="shared" si="71"/>
        <v>753.93999999999994</v>
      </c>
      <c r="K156" s="25"/>
      <c r="L156" s="19">
        <f t="shared" ref="L156" si="72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1310</v>
      </c>
      <c r="G157" s="32">
        <f t="shared" ref="G157" si="73">G146+G156</f>
        <v>47.36</v>
      </c>
      <c r="H157" s="32">
        <f t="shared" ref="H157" si="74">H146+H156</f>
        <v>53.34</v>
      </c>
      <c r="I157" s="32">
        <f t="shared" ref="I157" si="75">I146+I156</f>
        <v>265.83000000000004</v>
      </c>
      <c r="J157" s="32">
        <f t="shared" ref="J157:L157" si="76">J146+J156</f>
        <v>1394.34</v>
      </c>
      <c r="K157" s="32"/>
      <c r="L157" s="32">
        <f t="shared" si="76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320</v>
      </c>
      <c r="G158" s="40">
        <v>22.92</v>
      </c>
      <c r="H158" s="40">
        <v>42.76</v>
      </c>
      <c r="I158" s="40">
        <v>140.30000000000001</v>
      </c>
      <c r="J158" s="40">
        <v>505.25</v>
      </c>
      <c r="K158" s="41">
        <v>51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97</v>
      </c>
      <c r="F160" s="43">
        <v>215</v>
      </c>
      <c r="G160" s="43">
        <v>0.2</v>
      </c>
      <c r="H160" s="43">
        <v>0</v>
      </c>
      <c r="I160" s="43">
        <v>15</v>
      </c>
      <c r="J160" s="43">
        <v>58</v>
      </c>
      <c r="K160" s="44">
        <v>62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45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7">SUM(G158:G164)</f>
        <v>23.12</v>
      </c>
      <c r="H165" s="19">
        <f t="shared" si="77"/>
        <v>42.76</v>
      </c>
      <c r="I165" s="19">
        <f t="shared" si="77"/>
        <v>155.30000000000001</v>
      </c>
      <c r="J165" s="19">
        <f t="shared" si="77"/>
        <v>563.25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101</v>
      </c>
      <c r="F166" s="43">
        <v>60</v>
      </c>
      <c r="G166" s="43">
        <v>1.4</v>
      </c>
      <c r="H166" s="43">
        <v>5.0999999999999996</v>
      </c>
      <c r="I166" s="43">
        <v>8.9</v>
      </c>
      <c r="J166" s="42">
        <v>88</v>
      </c>
      <c r="K166" s="44">
        <v>6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2.52</v>
      </c>
      <c r="H167" s="43">
        <v>5.94</v>
      </c>
      <c r="I167" s="43">
        <v>11.78</v>
      </c>
      <c r="J167" s="43">
        <v>110.8</v>
      </c>
      <c r="K167" s="44">
        <v>187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102</v>
      </c>
      <c r="F168" s="43">
        <v>100</v>
      </c>
      <c r="G168" s="43">
        <v>7.7</v>
      </c>
      <c r="H168" s="43">
        <v>11.1</v>
      </c>
      <c r="I168" s="43">
        <v>1.7</v>
      </c>
      <c r="J168" s="43">
        <v>137</v>
      </c>
      <c r="K168" s="44">
        <v>5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91</v>
      </c>
      <c r="F169" s="43">
        <v>150</v>
      </c>
      <c r="G169" s="43">
        <v>5.0999999999999996</v>
      </c>
      <c r="H169" s="43">
        <v>7.5</v>
      </c>
      <c r="I169" s="43">
        <v>28.5</v>
      </c>
      <c r="J169" s="43">
        <v>202.5</v>
      </c>
      <c r="K169" s="44">
        <v>131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103</v>
      </c>
      <c r="F170" s="43">
        <v>200</v>
      </c>
      <c r="G170" s="43">
        <v>1</v>
      </c>
      <c r="H170" s="43">
        <v>0.2</v>
      </c>
      <c r="I170" s="43">
        <v>20.2</v>
      </c>
      <c r="J170" s="43">
        <v>92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70</v>
      </c>
      <c r="F172" s="43">
        <v>40</v>
      </c>
      <c r="G172" s="43">
        <v>3.48</v>
      </c>
      <c r="H172" s="43">
        <v>0.66</v>
      </c>
      <c r="I172" s="43">
        <v>25.98</v>
      </c>
      <c r="J172" s="43">
        <v>119.4</v>
      </c>
      <c r="K172" s="44"/>
      <c r="L172" s="43"/>
    </row>
    <row r="173" spans="1:12" ht="15" x14ac:dyDescent="0.25">
      <c r="A173" s="23"/>
      <c r="B173" s="15"/>
      <c r="C173" s="11"/>
      <c r="D173" s="6"/>
      <c r="E173" s="42" t="s">
        <v>46</v>
      </c>
      <c r="F173" s="43">
        <v>100</v>
      </c>
      <c r="G173" s="43">
        <v>1.8</v>
      </c>
      <c r="H173" s="43">
        <v>0</v>
      </c>
      <c r="I173" s="43">
        <v>16.8</v>
      </c>
      <c r="J173" s="43">
        <v>66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I175" si="79">SUM(G166:G174)</f>
        <v>23</v>
      </c>
      <c r="H175" s="19">
        <f t="shared" si="79"/>
        <v>30.5</v>
      </c>
      <c r="I175" s="19">
        <f t="shared" si="79"/>
        <v>113.86</v>
      </c>
      <c r="J175" s="19">
        <f>SUM(J166:J174)</f>
        <v>815.69999999999993</v>
      </c>
      <c r="K175" s="25"/>
      <c r="L175" s="19">
        <f t="shared" ref="L175" si="80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1385</v>
      </c>
      <c r="G176" s="32">
        <f t="shared" ref="G176" si="81">G165+G175</f>
        <v>46.120000000000005</v>
      </c>
      <c r="H176" s="32">
        <f t="shared" ref="H176" si="82">H165+H175</f>
        <v>73.259999999999991</v>
      </c>
      <c r="I176" s="32">
        <f t="shared" ref="I176" si="83">I165+I175</f>
        <v>269.16000000000003</v>
      </c>
      <c r="J176" s="32">
        <f t="shared" ref="J176:L176" si="84">J165+J175</f>
        <v>1378.9499999999998</v>
      </c>
      <c r="K176" s="32"/>
      <c r="L176" s="32">
        <f t="shared" si="84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104</v>
      </c>
      <c r="F177" s="40">
        <v>200</v>
      </c>
      <c r="G177" s="40">
        <v>5.7</v>
      </c>
      <c r="H177" s="40">
        <v>10.7</v>
      </c>
      <c r="I177" s="40">
        <v>24</v>
      </c>
      <c r="J177" s="40">
        <v>219</v>
      </c>
      <c r="K177" s="41">
        <v>390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105</v>
      </c>
      <c r="F179" s="43">
        <v>200</v>
      </c>
      <c r="G179" s="43">
        <v>0.2</v>
      </c>
      <c r="H179" s="43">
        <v>0</v>
      </c>
      <c r="I179" s="43">
        <v>15</v>
      </c>
      <c r="J179" s="43">
        <v>58</v>
      </c>
      <c r="K179" s="44">
        <v>62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68</v>
      </c>
      <c r="F180" s="43">
        <v>40</v>
      </c>
      <c r="G180" s="43">
        <v>5.92</v>
      </c>
      <c r="H180" s="43">
        <v>11.52</v>
      </c>
      <c r="I180" s="43">
        <v>49.44</v>
      </c>
      <c r="J180" s="43">
        <v>153</v>
      </c>
      <c r="K180" s="44">
        <v>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98</v>
      </c>
      <c r="E182" s="42" t="s">
        <v>48</v>
      </c>
      <c r="F182" s="43">
        <v>60</v>
      </c>
      <c r="G182" s="43">
        <v>6.7</v>
      </c>
      <c r="H182" s="43">
        <v>11.8</v>
      </c>
      <c r="I182" s="43">
        <v>74.400000000000006</v>
      </c>
      <c r="J182" s="43">
        <v>417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18.52</v>
      </c>
      <c r="H184" s="19">
        <f t="shared" si="85"/>
        <v>34.019999999999996</v>
      </c>
      <c r="I184" s="19">
        <f t="shared" si="85"/>
        <v>162.84</v>
      </c>
      <c r="J184" s="19">
        <f t="shared" si="85"/>
        <v>847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106</v>
      </c>
      <c r="F185" s="43">
        <v>60</v>
      </c>
      <c r="G185" s="43">
        <v>0.5</v>
      </c>
      <c r="H185" s="43">
        <v>1.6</v>
      </c>
      <c r="I185" s="43">
        <v>1.8</v>
      </c>
      <c r="J185" s="43">
        <v>62</v>
      </c>
      <c r="K185" s="44">
        <v>59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107</v>
      </c>
      <c r="F186" s="43">
        <v>250</v>
      </c>
      <c r="G186" s="43">
        <v>2.2000000000000002</v>
      </c>
      <c r="H186" s="43">
        <v>4.5</v>
      </c>
      <c r="I186" s="43">
        <v>19.7</v>
      </c>
      <c r="J186" s="43">
        <v>140.80000000000001</v>
      </c>
      <c r="K186" s="44">
        <v>197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108</v>
      </c>
      <c r="F187" s="43">
        <v>300</v>
      </c>
      <c r="G187" s="43">
        <v>34.200000000000003</v>
      </c>
      <c r="H187" s="43">
        <v>17.100000000000001</v>
      </c>
      <c r="I187" s="43">
        <v>42</v>
      </c>
      <c r="J187" s="43">
        <v>446</v>
      </c>
      <c r="K187" s="44">
        <v>429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0.5</v>
      </c>
      <c r="H189" s="43">
        <v>0</v>
      </c>
      <c r="I189" s="43">
        <v>31.5</v>
      </c>
      <c r="J189" s="43">
        <v>124</v>
      </c>
      <c r="K189" s="44">
        <v>12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70</v>
      </c>
      <c r="F191" s="43">
        <v>40</v>
      </c>
      <c r="G191" s="43">
        <v>3.48</v>
      </c>
      <c r="H191" s="43">
        <v>0.66</v>
      </c>
      <c r="I191" s="43">
        <v>25.98</v>
      </c>
      <c r="J191" s="43">
        <v>119.4</v>
      </c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46</v>
      </c>
      <c r="F192" s="43">
        <v>100</v>
      </c>
      <c r="G192" s="43">
        <v>1.8</v>
      </c>
      <c r="H192" s="43">
        <v>0</v>
      </c>
      <c r="I192" s="43">
        <v>16.8</v>
      </c>
      <c r="J192" s="43">
        <v>66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950</v>
      </c>
      <c r="G194" s="19">
        <f t="shared" ref="G194:J194" si="87">SUM(G185:G193)</f>
        <v>42.68</v>
      </c>
      <c r="H194" s="19">
        <f t="shared" si="87"/>
        <v>23.860000000000003</v>
      </c>
      <c r="I194" s="19">
        <f t="shared" si="87"/>
        <v>137.78</v>
      </c>
      <c r="J194" s="19">
        <f t="shared" si="87"/>
        <v>958.19999999999993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1450</v>
      </c>
      <c r="G195" s="32">
        <f t="shared" ref="G195" si="89">G184+G194</f>
        <v>61.2</v>
      </c>
      <c r="H195" s="32">
        <f t="shared" ref="H195" si="90">H184+H194</f>
        <v>57.879999999999995</v>
      </c>
      <c r="I195" s="32">
        <f t="shared" ref="I195" si="91">I184+I194</f>
        <v>300.62</v>
      </c>
      <c r="J195" s="32">
        <f t="shared" ref="J195:L195" si="92">J184+J194</f>
        <v>1805.1999999999998</v>
      </c>
      <c r="K195" s="32"/>
      <c r="L195" s="32">
        <f t="shared" si="92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1343.5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55.185000000000002</v>
      </c>
      <c r="H196" s="34">
        <f t="shared" si="93"/>
        <v>60.066999999999993</v>
      </c>
      <c r="I196" s="34">
        <f t="shared" si="93"/>
        <v>264.25699999999995</v>
      </c>
      <c r="J196" s="34">
        <f t="shared" si="93"/>
        <v>1625.97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dcterms:created xsi:type="dcterms:W3CDTF">2022-05-16T14:23:56Z</dcterms:created>
  <dcterms:modified xsi:type="dcterms:W3CDTF">2025-05-28T09:20:37Z</dcterms:modified>
</cp:coreProperties>
</file>